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tvertyj\Шергалиева\САЙТ ПИТАНИЕ 2024-2025\"/>
    </mc:Choice>
  </mc:AlternateContent>
  <bookViews>
    <workbookView xWindow="0" yWindow="0" windowWidth="20400" windowHeight="78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F13" i="1"/>
  <c r="I100" i="1" l="1"/>
  <c r="I196" i="1" s="1"/>
  <c r="G81" i="1"/>
  <c r="J62" i="1"/>
  <c r="J43" i="1"/>
  <c r="L24" i="1"/>
  <c r="L196" i="1" s="1"/>
  <c r="F24" i="1"/>
  <c r="F196" i="1" s="1"/>
  <c r="G24" i="1"/>
  <c r="G196" i="1" l="1"/>
  <c r="J196" i="1"/>
</calcChain>
</file>

<file path=xl/sharedStrings.xml><?xml version="1.0" encoding="utf-8"?>
<sst xmlns="http://schemas.openxmlformats.org/spreadsheetml/2006/main" count="262" uniqueCount="82">
  <si>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</si>
  <si>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</si>
  <si>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</si>
  <si>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</si>
  <si>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</si>
  <si>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</si>
  <si>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</si>
  <si>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</si>
  <si>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</si>
  <si>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</si>
  <si>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</si>
  <si>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</si>
  <si>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</si>
  <si>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</si>
  <si>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</si>
  <si>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</si>
  <si>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</si>
  <si>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</si>
  <si>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</si>
  <si>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</si>
  <si>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</si>
  <si>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</si>
  <si>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</si>
  <si>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</si>
  <si>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</si>
  <si>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</si>
  <si>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</si>
  <si>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</si>
  <si>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</si>
  <si>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</si>
  <si>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</si>
  <si>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</si>
  <si>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</si>
  <si>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</si>
  <si>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</si>
  <si>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</si>
  <si>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</si>
  <si>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</si>
  <si>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</si>
  <si>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зеленый горошек консервированный</t>
  </si>
  <si>
    <t>директор</t>
  </si>
  <si>
    <t>Брызгалова Л.Ш.</t>
  </si>
  <si>
    <t>зеленый горошек консервированный т/о</t>
  </si>
  <si>
    <t>суп из овощей с фасолью на м/к бульоне</t>
  </si>
  <si>
    <t>гуляш из отварной говядины</t>
  </si>
  <si>
    <t>каша гречневая</t>
  </si>
  <si>
    <t>компот из сухофруктов</t>
  </si>
  <si>
    <t>хлеб пшеничный</t>
  </si>
  <si>
    <t>хлеб ржаной</t>
  </si>
  <si>
    <t>кукуруза консервированная</t>
  </si>
  <si>
    <t>Борщ из свежей капусты со сметаной на м/к бульоне</t>
  </si>
  <si>
    <t>250/10</t>
  </si>
  <si>
    <t>птица запеченная</t>
  </si>
  <si>
    <t>рис отварной</t>
  </si>
  <si>
    <t>202-203</t>
  </si>
  <si>
    <t>икра кабачковая т/о</t>
  </si>
  <si>
    <t>суп картофельный с пшеном на м/к бульоне</t>
  </si>
  <si>
    <t>рыба с тушеными овощами</t>
  </si>
  <si>
    <t>картофель тушеный с луком</t>
  </si>
  <si>
    <t>суп с клецками на м/к бульоне</t>
  </si>
  <si>
    <t>108/109</t>
  </si>
  <si>
    <t>жаркое по домашнему</t>
  </si>
  <si>
    <t>щи из свежей капусты со сметаной на м/к бульоне</t>
  </si>
  <si>
    <t>тефтели из говядины</t>
  </si>
  <si>
    <t>макаронные изделия отварные</t>
  </si>
  <si>
    <t>кукуруза консервированная т/о</t>
  </si>
  <si>
    <t>суп с макаронными изделиями на м/к бульоне</t>
  </si>
  <si>
    <t>ленивые голубцы</t>
  </si>
  <si>
    <t>напиток из шиповника</t>
  </si>
  <si>
    <t>Рассольник ленинградский на м/к бульоне</t>
  </si>
  <si>
    <t>250/25</t>
  </si>
  <si>
    <t>плов из птицы</t>
  </si>
  <si>
    <t>суп  гороховый на м/к бульоне</t>
  </si>
  <si>
    <t>котлета рыбная</t>
  </si>
  <si>
    <t>202/203</t>
  </si>
  <si>
    <t>икра из кабачков т/о</t>
  </si>
  <si>
    <t>котлета мясная из говядины</t>
  </si>
  <si>
    <t>каша гречневая рассыпчатая</t>
  </si>
  <si>
    <t>суп картофельный с мясными фрикадельками</t>
  </si>
  <si>
    <t>104/105</t>
  </si>
  <si>
    <t>птицы отварная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</si>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</sst>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2</v>
      </c>
      <c r="H14" s="43">
        <v>9</v>
      </c>
      <c r="I14" s="43">
        <v>9</v>
      </c>
      <c r="J14" s="43">
        <v>61</v>
      </c>
      <c r="K14" s="44">
        <v>306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9</v>
      </c>
      <c r="H15" s="43">
        <v>9</v>
      </c>
      <c r="I15" s="43">
        <v>15</v>
      </c>
      <c r="J15" s="43">
        <v>174</v>
      </c>
      <c r="K15" s="44">
        <v>102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10</v>
      </c>
      <c r="H16" s="43">
        <v>8</v>
      </c>
      <c r="I16" s="43">
        <v>3</v>
      </c>
      <c r="J16" s="43">
        <v>126</v>
      </c>
      <c r="K16" s="44">
        <v>246</v>
      </c>
      <c r="L16" s="43">
        <v>27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</v>
      </c>
      <c r="H17" s="43">
        <v>7</v>
      </c>
      <c r="I17" s="43">
        <v>41</v>
      </c>
      <c r="J17" s="43">
        <v>227</v>
      </c>
      <c r="K17" s="44">
        <v>302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17</v>
      </c>
      <c r="J18" s="43">
        <v>128</v>
      </c>
      <c r="K18" s="44">
        <v>349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</v>
      </c>
      <c r="H19" s="43">
        <v>1</v>
      </c>
      <c r="I19" s="43">
        <v>16</v>
      </c>
      <c r="J19" s="43">
        <v>78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</v>
      </c>
      <c r="H20" s="43">
        <v>0</v>
      </c>
      <c r="I20" s="43">
        <v>20</v>
      </c>
      <c r="J20" s="43">
        <v>70</v>
      </c>
      <c r="K20" s="44"/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34</v>
      </c>
      <c r="H23" s="19">
        <f t="shared" si="2"/>
        <v>34</v>
      </c>
      <c r="I23" s="19">
        <f t="shared" si="2"/>
        <v>121</v>
      </c>
      <c r="J23" s="19">
        <f t="shared" si="2"/>
        <v>864</v>
      </c>
      <c r="K23" s="25"/>
      <c r="L23" s="19">
        <f t="shared" ref="L23" si="3">SUM(L14:L22)</f>
        <v>81.5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860</v>
      </c>
      <c r="G24" s="32">
        <f t="shared" ref="G24:J24" si="4">G13+G23</f>
        <v>34</v>
      </c>
      <c r="H24" s="32">
        <f t="shared" si="4"/>
        <v>34</v>
      </c>
      <c r="I24" s="32">
        <f t="shared" si="4"/>
        <v>121</v>
      </c>
      <c r="J24" s="32">
        <f t="shared" si="4"/>
        <v>864</v>
      </c>
      <c r="K24" s="32"/>
      <c r="L24" s="32">
        <f t="shared" ref="L24" si="5">L13+L23</f>
        <v>81.5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1</v>
      </c>
      <c r="H33" s="43">
        <v>0</v>
      </c>
      <c r="I33" s="43">
        <v>9</v>
      </c>
      <c r="J33" s="43">
        <v>58</v>
      </c>
      <c r="K33" s="44">
        <v>306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 t="s">
        <v>51</v>
      </c>
      <c r="G34" s="43">
        <v>2</v>
      </c>
      <c r="H34" s="43">
        <v>5</v>
      </c>
      <c r="I34" s="43">
        <v>8</v>
      </c>
      <c r="J34" s="43">
        <v>185</v>
      </c>
      <c r="K34" s="44">
        <v>82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19</v>
      </c>
      <c r="H35" s="43">
        <v>16</v>
      </c>
      <c r="I35" s="43">
        <v>13</v>
      </c>
      <c r="J35" s="43">
        <v>249</v>
      </c>
      <c r="K35" s="44">
        <v>293</v>
      </c>
      <c r="L35" s="43">
        <v>22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6</v>
      </c>
      <c r="H36" s="43">
        <v>0</v>
      </c>
      <c r="I36" s="43">
        <v>31</v>
      </c>
      <c r="J36" s="43">
        <v>155</v>
      </c>
      <c r="K36" s="44" t="s">
        <v>54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>
        <v>0</v>
      </c>
      <c r="I37" s="43">
        <v>17</v>
      </c>
      <c r="J37" s="43">
        <v>128</v>
      </c>
      <c r="K37" s="44">
        <v>349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</v>
      </c>
      <c r="H38" s="43">
        <v>1</v>
      </c>
      <c r="I38" s="43">
        <v>16</v>
      </c>
      <c r="J38" s="43">
        <v>78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</v>
      </c>
      <c r="H39" s="43">
        <v>0</v>
      </c>
      <c r="I39" s="43">
        <v>20</v>
      </c>
      <c r="J39" s="43">
        <v>70</v>
      </c>
      <c r="K39" s="44"/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34</v>
      </c>
      <c r="H42" s="19">
        <f t="shared" ref="H42" si="11">SUM(H33:H41)</f>
        <v>22</v>
      </c>
      <c r="I42" s="19">
        <f t="shared" ref="I42" si="12">SUM(I33:I41)</f>
        <v>114</v>
      </c>
      <c r="J42" s="19">
        <f t="shared" ref="J42:L42" si="13">SUM(J33:J41)</f>
        <v>923</v>
      </c>
      <c r="K42" s="25"/>
      <c r="L42" s="19">
        <f t="shared" si="13"/>
        <v>81.5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34</v>
      </c>
      <c r="H43" s="32">
        <f t="shared" ref="H43" si="15">H32+H42</f>
        <v>22</v>
      </c>
      <c r="I43" s="32">
        <f t="shared" ref="I43" si="16">I32+I42</f>
        <v>114</v>
      </c>
      <c r="J43" s="32">
        <f t="shared" ref="J43:L43" si="17">J32+J42</f>
        <v>923</v>
      </c>
      <c r="K43" s="32"/>
      <c r="L43" s="32">
        <f t="shared" si="17"/>
        <v>81.5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</v>
      </c>
      <c r="H52" s="43">
        <v>5</v>
      </c>
      <c r="I52" s="43">
        <v>9</v>
      </c>
      <c r="J52" s="43">
        <v>69</v>
      </c>
      <c r="K52" s="44">
        <v>73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</v>
      </c>
      <c r="H53" s="43">
        <v>7</v>
      </c>
      <c r="I53" s="43">
        <v>23</v>
      </c>
      <c r="J53" s="43">
        <v>113</v>
      </c>
      <c r="K53" s="44">
        <v>96</v>
      </c>
      <c r="L53" s="43">
        <v>30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13</v>
      </c>
      <c r="H54" s="43">
        <v>10</v>
      </c>
      <c r="I54" s="43">
        <v>15</v>
      </c>
      <c r="J54" s="43">
        <v>115</v>
      </c>
      <c r="K54" s="44">
        <v>229</v>
      </c>
      <c r="L54" s="43">
        <v>25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</v>
      </c>
      <c r="H55" s="43">
        <v>5</v>
      </c>
      <c r="I55" s="43">
        <v>43</v>
      </c>
      <c r="J55" s="43">
        <v>151</v>
      </c>
      <c r="K55" s="44">
        <v>145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17</v>
      </c>
      <c r="J56" s="43">
        <v>128</v>
      </c>
      <c r="K56" s="44">
        <v>349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</v>
      </c>
      <c r="H57" s="43">
        <v>1</v>
      </c>
      <c r="I57" s="43">
        <v>16</v>
      </c>
      <c r="J57" s="43">
        <v>78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</v>
      </c>
      <c r="H58" s="43">
        <v>0</v>
      </c>
      <c r="I58" s="43">
        <v>20</v>
      </c>
      <c r="J58" s="43">
        <v>70</v>
      </c>
      <c r="K58" s="44"/>
      <c r="L58" s="43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26</v>
      </c>
      <c r="H61" s="19">
        <f t="shared" ref="H61" si="23">SUM(H52:H60)</f>
        <v>28</v>
      </c>
      <c r="I61" s="19">
        <f t="shared" ref="I61" si="24">SUM(I52:I60)</f>
        <v>143</v>
      </c>
      <c r="J61" s="19">
        <f t="shared" ref="J61:L61" si="25">SUM(J52:J60)</f>
        <v>724</v>
      </c>
      <c r="K61" s="25"/>
      <c r="L61" s="19">
        <f t="shared" si="25"/>
        <v>81.5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860</v>
      </c>
      <c r="G62" s="32">
        <f t="shared" ref="G62" si="26">G51+G61</f>
        <v>26</v>
      </c>
      <c r="H62" s="32">
        <f t="shared" ref="H62" si="27">H51+H61</f>
        <v>28</v>
      </c>
      <c r="I62" s="32">
        <f t="shared" ref="I62" si="28">I51+I61</f>
        <v>143</v>
      </c>
      <c r="J62" s="32">
        <f t="shared" ref="J62:L62" si="29">J51+J61</f>
        <v>724</v>
      </c>
      <c r="K62" s="32"/>
      <c r="L62" s="32">
        <f t="shared" si="29"/>
        <v>81.5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80</v>
      </c>
      <c r="G71" s="43">
        <v>1</v>
      </c>
      <c r="H71" s="43">
        <v>5</v>
      </c>
      <c r="I71" s="43">
        <v>9</v>
      </c>
      <c r="J71" s="43">
        <v>69</v>
      </c>
      <c r="K71" s="44">
        <v>73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5</v>
      </c>
      <c r="H72" s="43">
        <v>5</v>
      </c>
      <c r="I72" s="43">
        <v>16</v>
      </c>
      <c r="J72" s="43">
        <v>135</v>
      </c>
      <c r="K72" s="44" t="s">
        <v>60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200</v>
      </c>
      <c r="G73" s="43">
        <v>28</v>
      </c>
      <c r="H73" s="43">
        <v>7</v>
      </c>
      <c r="I73" s="43">
        <v>22</v>
      </c>
      <c r="J73" s="43">
        <v>265</v>
      </c>
      <c r="K73" s="44">
        <v>259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>
        <v>0</v>
      </c>
      <c r="I75" s="43">
        <v>17</v>
      </c>
      <c r="J75" s="43">
        <v>128</v>
      </c>
      <c r="K75" s="44">
        <v>349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</v>
      </c>
      <c r="H76" s="43">
        <v>1</v>
      </c>
      <c r="I76" s="43">
        <v>16</v>
      </c>
      <c r="J76" s="43">
        <v>78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3</v>
      </c>
      <c r="H77" s="43">
        <v>0</v>
      </c>
      <c r="I77" s="43">
        <v>20</v>
      </c>
      <c r="J77" s="43">
        <v>70</v>
      </c>
      <c r="K77" s="44"/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40</v>
      </c>
      <c r="H80" s="19">
        <f t="shared" ref="H80" si="35">SUM(H71:H79)</f>
        <v>18</v>
      </c>
      <c r="I80" s="19">
        <f t="shared" ref="I80" si="36">SUM(I71:I79)</f>
        <v>100</v>
      </c>
      <c r="J80" s="19">
        <f t="shared" ref="J80:L80" si="37">SUM(J71:J79)</f>
        <v>745</v>
      </c>
      <c r="K80" s="25"/>
      <c r="L80" s="19">
        <f t="shared" si="37"/>
        <v>81.5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40</v>
      </c>
      <c r="H81" s="32">
        <f t="shared" ref="H81" si="39">H70+H80</f>
        <v>18</v>
      </c>
      <c r="I81" s="32">
        <f t="shared" ref="I81" si="40">I70+I80</f>
        <v>100</v>
      </c>
      <c r="J81" s="32">
        <f t="shared" ref="J81:L81" si="41">J70+J80</f>
        <v>745</v>
      </c>
      <c r="K81" s="32"/>
      <c r="L81" s="32">
        <f t="shared" si="41"/>
        <v>81.5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60</v>
      </c>
      <c r="G90" s="43">
        <v>2</v>
      </c>
      <c r="H90" s="43">
        <v>9</v>
      </c>
      <c r="I90" s="43">
        <v>9</v>
      </c>
      <c r="J90" s="43">
        <v>61</v>
      </c>
      <c r="K90" s="44">
        <v>306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 t="s">
        <v>51</v>
      </c>
      <c r="G91" s="43">
        <v>2</v>
      </c>
      <c r="H91" s="43">
        <v>5</v>
      </c>
      <c r="I91" s="43">
        <v>8</v>
      </c>
      <c r="J91" s="43">
        <v>185</v>
      </c>
      <c r="K91" s="44">
        <v>87</v>
      </c>
      <c r="L91" s="43">
        <v>30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19</v>
      </c>
      <c r="H92" s="43">
        <v>14</v>
      </c>
      <c r="I92" s="43">
        <v>13</v>
      </c>
      <c r="J92" s="43">
        <v>191</v>
      </c>
      <c r="K92" s="44">
        <v>268</v>
      </c>
      <c r="L92" s="43">
        <v>22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6</v>
      </c>
      <c r="H93" s="43">
        <v>0</v>
      </c>
      <c r="I93" s="43">
        <v>31</v>
      </c>
      <c r="J93" s="43">
        <v>155</v>
      </c>
      <c r="K93" s="44">
        <v>202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1</v>
      </c>
      <c r="H94" s="43">
        <v>0</v>
      </c>
      <c r="I94" s="43">
        <v>17</v>
      </c>
      <c r="J94" s="43">
        <v>128</v>
      </c>
      <c r="K94" s="44">
        <v>349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</v>
      </c>
      <c r="H95" s="43">
        <v>1</v>
      </c>
      <c r="I95" s="43">
        <v>16</v>
      </c>
      <c r="J95" s="43">
        <v>78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3</v>
      </c>
      <c r="H96" s="43">
        <v>0</v>
      </c>
      <c r="I96" s="43">
        <v>20</v>
      </c>
      <c r="J96" s="43">
        <v>70</v>
      </c>
      <c r="K96" s="44"/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35</v>
      </c>
      <c r="H99" s="19">
        <f t="shared" ref="H99" si="47">SUM(H90:H98)</f>
        <v>29</v>
      </c>
      <c r="I99" s="19">
        <f t="shared" ref="I99" si="48">SUM(I90:I98)</f>
        <v>114</v>
      </c>
      <c r="J99" s="19">
        <f t="shared" ref="J99:L99" si="49">SUM(J90:J98)</f>
        <v>868</v>
      </c>
      <c r="K99" s="25"/>
      <c r="L99" s="19">
        <f t="shared" si="49"/>
        <v>81.5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35</v>
      </c>
      <c r="H100" s="32">
        <f t="shared" ref="H100" si="51">H89+H99</f>
        <v>29</v>
      </c>
      <c r="I100" s="32">
        <f t="shared" ref="I100" si="52">I89+I99</f>
        <v>114</v>
      </c>
      <c r="J100" s="32">
        <f t="shared" ref="J100:L100" si="53">J89+J99</f>
        <v>868</v>
      </c>
      <c r="K100" s="32"/>
      <c r="L100" s="32">
        <f t="shared" si="53"/>
        <v>81.5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80</v>
      </c>
      <c r="G109" s="43">
        <v>1</v>
      </c>
      <c r="H109" s="43">
        <v>0</v>
      </c>
      <c r="I109" s="43">
        <v>9</v>
      </c>
      <c r="J109" s="43">
        <v>46</v>
      </c>
      <c r="K109" s="44">
        <v>306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2</v>
      </c>
      <c r="H110" s="43">
        <v>5</v>
      </c>
      <c r="I110" s="43">
        <v>12</v>
      </c>
      <c r="J110" s="43">
        <v>129</v>
      </c>
      <c r="K110" s="44">
        <v>113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260</v>
      </c>
      <c r="G111" s="43">
        <v>17</v>
      </c>
      <c r="H111" s="43">
        <v>11</v>
      </c>
      <c r="I111" s="43">
        <v>24</v>
      </c>
      <c r="J111" s="43">
        <v>280</v>
      </c>
      <c r="K111" s="44">
        <v>287</v>
      </c>
      <c r="L111" s="43">
        <v>37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</v>
      </c>
      <c r="H113" s="43">
        <v>0</v>
      </c>
      <c r="I113" s="43">
        <v>16</v>
      </c>
      <c r="J113" s="43">
        <v>76</v>
      </c>
      <c r="K113" s="44">
        <v>388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</v>
      </c>
      <c r="H114" s="43">
        <v>1</v>
      </c>
      <c r="I114" s="43">
        <v>16</v>
      </c>
      <c r="J114" s="43">
        <v>78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</v>
      </c>
      <c r="H115" s="43">
        <v>0</v>
      </c>
      <c r="I115" s="43">
        <v>20</v>
      </c>
      <c r="J115" s="43">
        <v>70</v>
      </c>
      <c r="K115" s="44"/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25</v>
      </c>
      <c r="H118" s="19">
        <f t="shared" si="56"/>
        <v>17</v>
      </c>
      <c r="I118" s="19">
        <f t="shared" si="56"/>
        <v>97</v>
      </c>
      <c r="J118" s="19">
        <f t="shared" si="56"/>
        <v>679</v>
      </c>
      <c r="K118" s="25"/>
      <c r="L118" s="19">
        <f t="shared" ref="L118" si="57">SUM(L109:L117)</f>
        <v>81.5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860</v>
      </c>
      <c r="G119" s="32">
        <f t="shared" ref="G119" si="58">G108+G118</f>
        <v>25</v>
      </c>
      <c r="H119" s="32">
        <f t="shared" ref="H119" si="59">H108+H118</f>
        <v>17</v>
      </c>
      <c r="I119" s="32">
        <f t="shared" ref="I119" si="60">I108+I118</f>
        <v>97</v>
      </c>
      <c r="J119" s="32">
        <f t="shared" ref="J119:L119" si="61">J108+J118</f>
        <v>679</v>
      </c>
      <c r="K119" s="32"/>
      <c r="L119" s="32">
        <f t="shared" si="61"/>
        <v>81.5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1</v>
      </c>
      <c r="H128" s="43">
        <v>5</v>
      </c>
      <c r="I128" s="43">
        <v>9</v>
      </c>
      <c r="J128" s="43">
        <v>69</v>
      </c>
      <c r="K128" s="44">
        <v>73</v>
      </c>
      <c r="L128" s="43">
        <v>6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 t="s">
        <v>70</v>
      </c>
      <c r="G129" s="43">
        <v>3</v>
      </c>
      <c r="H129" s="43">
        <v>7</v>
      </c>
      <c r="I129" s="43">
        <v>23</v>
      </c>
      <c r="J129" s="43">
        <v>113</v>
      </c>
      <c r="K129" s="44">
        <v>96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230</v>
      </c>
      <c r="G130" s="43">
        <v>16</v>
      </c>
      <c r="H130" s="43">
        <v>20</v>
      </c>
      <c r="I130" s="43">
        <v>43</v>
      </c>
      <c r="J130" s="43">
        <v>302</v>
      </c>
      <c r="K130" s="44">
        <v>291</v>
      </c>
      <c r="L130" s="43">
        <v>38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1</v>
      </c>
      <c r="H132" s="43">
        <v>0</v>
      </c>
      <c r="I132" s="43">
        <v>17</v>
      </c>
      <c r="J132" s="43">
        <v>128</v>
      </c>
      <c r="K132" s="44">
        <v>349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</v>
      </c>
      <c r="H133" s="43">
        <v>1</v>
      </c>
      <c r="I133" s="43">
        <v>16</v>
      </c>
      <c r="J133" s="43">
        <v>78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</v>
      </c>
      <c r="H134" s="43">
        <v>0</v>
      </c>
      <c r="I134" s="43">
        <v>20</v>
      </c>
      <c r="J134" s="43">
        <v>70</v>
      </c>
      <c r="K134" s="44"/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26</v>
      </c>
      <c r="H137" s="19">
        <f t="shared" si="64"/>
        <v>33</v>
      </c>
      <c r="I137" s="19">
        <f t="shared" si="64"/>
        <v>128</v>
      </c>
      <c r="J137" s="19">
        <f t="shared" si="64"/>
        <v>760</v>
      </c>
      <c r="K137" s="25"/>
      <c r="L137" s="19">
        <f t="shared" ref="L137" si="65">SUM(L128:L136)</f>
        <v>81.5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26</v>
      </c>
      <c r="H138" s="32">
        <f t="shared" ref="H138" si="67">H127+H137</f>
        <v>33</v>
      </c>
      <c r="I138" s="32">
        <f t="shared" ref="I138" si="68">I127+I137</f>
        <v>128</v>
      </c>
      <c r="J138" s="32">
        <f t="shared" ref="J138:L138" si="69">J127+J137</f>
        <v>760</v>
      </c>
      <c r="K138" s="32"/>
      <c r="L138" s="32">
        <f t="shared" si="69"/>
        <v>81.5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1</v>
      </c>
      <c r="H147" s="43">
        <v>0</v>
      </c>
      <c r="I147" s="43">
        <v>9</v>
      </c>
      <c r="J147" s="43">
        <v>29</v>
      </c>
      <c r="K147" s="44">
        <v>306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9</v>
      </c>
      <c r="H148" s="43">
        <v>9</v>
      </c>
      <c r="I148" s="43">
        <v>15</v>
      </c>
      <c r="J148" s="43">
        <v>174</v>
      </c>
      <c r="K148" s="44">
        <v>102</v>
      </c>
      <c r="L148" s="43">
        <v>26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12</v>
      </c>
      <c r="H149" s="43">
        <v>9</v>
      </c>
      <c r="I149" s="43">
        <v>12</v>
      </c>
      <c r="J149" s="43">
        <v>102</v>
      </c>
      <c r="K149" s="44">
        <v>234</v>
      </c>
      <c r="L149" s="43">
        <v>25</v>
      </c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6</v>
      </c>
      <c r="H150" s="43">
        <v>0</v>
      </c>
      <c r="I150" s="43">
        <v>31</v>
      </c>
      <c r="J150" s="43">
        <v>155</v>
      </c>
      <c r="K150" s="44" t="s">
        <v>74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</v>
      </c>
      <c r="H151" s="43">
        <v>0</v>
      </c>
      <c r="I151" s="43">
        <v>16</v>
      </c>
      <c r="J151" s="43">
        <v>76</v>
      </c>
      <c r="K151" s="44">
        <v>388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</v>
      </c>
      <c r="H152" s="43">
        <v>1</v>
      </c>
      <c r="I152" s="43">
        <v>16</v>
      </c>
      <c r="J152" s="43">
        <v>78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3</v>
      </c>
      <c r="H153" s="43">
        <v>0</v>
      </c>
      <c r="I153" s="43">
        <v>20</v>
      </c>
      <c r="J153" s="43">
        <v>70</v>
      </c>
      <c r="K153" s="44"/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33</v>
      </c>
      <c r="H156" s="19">
        <f t="shared" si="72"/>
        <v>19</v>
      </c>
      <c r="I156" s="19">
        <f t="shared" si="72"/>
        <v>119</v>
      </c>
      <c r="J156" s="19">
        <f t="shared" si="72"/>
        <v>684</v>
      </c>
      <c r="K156" s="25"/>
      <c r="L156" s="19">
        <f t="shared" ref="L156" si="73">SUM(L147:L155)</f>
        <v>81.5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33</v>
      </c>
      <c r="H157" s="32">
        <f t="shared" ref="H157" si="75">H146+H156</f>
        <v>19</v>
      </c>
      <c r="I157" s="32">
        <f t="shared" ref="I157" si="76">I146+I156</f>
        <v>119</v>
      </c>
      <c r="J157" s="32">
        <f t="shared" ref="J157:L157" si="77">J146+J156</f>
        <v>684</v>
      </c>
      <c r="K157" s="32"/>
      <c r="L157" s="32">
        <f t="shared" si="77"/>
        <v>81.5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80</v>
      </c>
      <c r="G166" s="43">
        <v>2</v>
      </c>
      <c r="H166" s="43">
        <v>9</v>
      </c>
      <c r="I166" s="43">
        <v>9</v>
      </c>
      <c r="J166" s="43">
        <v>61</v>
      </c>
      <c r="K166" s="44">
        <v>73</v>
      </c>
      <c r="L166" s="43">
        <v>6</v>
      </c>
    </row>
    <row r="167" spans="1:12" ht="15" x14ac:dyDescent="0.25">
      <c r="A167" s="23"/>
      <c r="B167" s="15"/>
      <c r="C167" s="11"/>
      <c r="D167" s="7" t="s">
        <v>27</v>
      </c>
      <c r="E167" s="42" t="s">
        <v>50</v>
      </c>
      <c r="F167" s="43" t="s">
        <v>51</v>
      </c>
      <c r="G167" s="43">
        <v>2</v>
      </c>
      <c r="H167" s="43">
        <v>5</v>
      </c>
      <c r="I167" s="43">
        <v>8</v>
      </c>
      <c r="J167" s="43">
        <v>185</v>
      </c>
      <c r="K167" s="44">
        <v>82</v>
      </c>
      <c r="L167" s="43">
        <v>30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19</v>
      </c>
      <c r="H168" s="43">
        <v>14</v>
      </c>
      <c r="I168" s="43">
        <v>13</v>
      </c>
      <c r="J168" s="43">
        <v>191</v>
      </c>
      <c r="K168" s="44">
        <v>268</v>
      </c>
      <c r="L168" s="43">
        <v>20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6</v>
      </c>
      <c r="H169" s="43">
        <v>0</v>
      </c>
      <c r="I169" s="43">
        <v>31</v>
      </c>
      <c r="J169" s="43">
        <v>155</v>
      </c>
      <c r="K169" s="44">
        <v>302</v>
      </c>
      <c r="L169" s="43">
        <v>16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1</v>
      </c>
      <c r="H170" s="43">
        <v>0</v>
      </c>
      <c r="I170" s="43">
        <v>17</v>
      </c>
      <c r="J170" s="43">
        <v>128</v>
      </c>
      <c r="K170" s="44">
        <v>349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</v>
      </c>
      <c r="H171" s="43">
        <v>1</v>
      </c>
      <c r="I171" s="43">
        <v>16</v>
      </c>
      <c r="J171" s="43">
        <v>78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3</v>
      </c>
      <c r="H172" s="43">
        <v>0</v>
      </c>
      <c r="I172" s="43">
        <v>20</v>
      </c>
      <c r="J172" s="43">
        <v>70</v>
      </c>
      <c r="K172" s="44"/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35</v>
      </c>
      <c r="H175" s="19">
        <f t="shared" si="80"/>
        <v>29</v>
      </c>
      <c r="I175" s="19">
        <f t="shared" si="80"/>
        <v>114</v>
      </c>
      <c r="J175" s="19">
        <f t="shared" si="80"/>
        <v>868</v>
      </c>
      <c r="K175" s="25"/>
      <c r="L175" s="19">
        <f t="shared" ref="L175" si="81">SUM(L166:L174)</f>
        <v>81.5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 t="shared" ref="G176" si="82">G165+G175</f>
        <v>35</v>
      </c>
      <c r="H176" s="32">
        <f t="shared" ref="H176" si="83">H165+H175</f>
        <v>29</v>
      </c>
      <c r="I176" s="32">
        <f t="shared" ref="I176" si="84">I165+I175</f>
        <v>114</v>
      </c>
      <c r="J176" s="32">
        <f t="shared" ref="J176:L176" si="85">J165+J175</f>
        <v>868</v>
      </c>
      <c r="K176" s="32"/>
      <c r="L176" s="32">
        <f t="shared" si="85"/>
        <v>81.5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2</v>
      </c>
      <c r="H185" s="43">
        <v>9</v>
      </c>
      <c r="I185" s="43">
        <v>9</v>
      </c>
      <c r="J185" s="43">
        <v>61</v>
      </c>
      <c r="K185" s="44">
        <v>306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 t="s">
        <v>70</v>
      </c>
      <c r="G186" s="43">
        <v>7</v>
      </c>
      <c r="H186" s="43">
        <v>6</v>
      </c>
      <c r="I186" s="43">
        <v>14</v>
      </c>
      <c r="J186" s="43">
        <v>149</v>
      </c>
      <c r="K186" s="44" t="s">
        <v>79</v>
      </c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18</v>
      </c>
      <c r="H187" s="43">
        <v>15</v>
      </c>
      <c r="I187" s="43">
        <v>5</v>
      </c>
      <c r="J187" s="43">
        <v>221</v>
      </c>
      <c r="K187" s="44">
        <v>228</v>
      </c>
      <c r="L187" s="43">
        <v>22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2</v>
      </c>
      <c r="H188" s="43">
        <v>4</v>
      </c>
      <c r="I188" s="43">
        <v>126</v>
      </c>
      <c r="J188" s="43">
        <v>103</v>
      </c>
      <c r="K188" s="44">
        <v>143</v>
      </c>
      <c r="L188" s="43">
        <v>14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</v>
      </c>
      <c r="H189" s="43">
        <v>0</v>
      </c>
      <c r="I189" s="43">
        <v>16</v>
      </c>
      <c r="J189" s="43">
        <v>76</v>
      </c>
      <c r="K189" s="44">
        <v>388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</v>
      </c>
      <c r="H190" s="43">
        <v>1</v>
      </c>
      <c r="I190" s="43">
        <v>16</v>
      </c>
      <c r="J190" s="43">
        <v>78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3</v>
      </c>
      <c r="H191" s="43">
        <v>0</v>
      </c>
      <c r="I191" s="43">
        <v>20</v>
      </c>
      <c r="J191" s="43">
        <v>70</v>
      </c>
      <c r="K191" s="44"/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570</v>
      </c>
      <c r="G194" s="19">
        <f t="shared" ref="G194:J194" si="88">SUM(G185:G193)</f>
        <v>34</v>
      </c>
      <c r="H194" s="19">
        <f t="shared" si="88"/>
        <v>35</v>
      </c>
      <c r="I194" s="19">
        <f t="shared" si="88"/>
        <v>206</v>
      </c>
      <c r="J194" s="19">
        <f t="shared" si="88"/>
        <v>758</v>
      </c>
      <c r="K194" s="25"/>
      <c r="L194" s="19">
        <f t="shared" ref="L194" si="89">SUM(L185:L193)</f>
        <v>81.5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34</v>
      </c>
      <c r="H195" s="32">
        <f t="shared" ref="H195" si="91">H184+H194</f>
        <v>35</v>
      </c>
      <c r="I195" s="32">
        <f t="shared" ref="I195" si="92">I184+I194</f>
        <v>206</v>
      </c>
      <c r="J195" s="32">
        <f t="shared" ref="J195:L195" si="93">J184+J194</f>
        <v>758</v>
      </c>
      <c r="K195" s="32"/>
      <c r="L195" s="32">
        <f t="shared" si="93"/>
        <v>81.5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32.200000000000003</v>
      </c>
      <c r="H196" s="34">
        <f t="shared" si="94"/>
        <v>26.4</v>
      </c>
      <c r="I196" s="34">
        <f t="shared" si="94"/>
        <v>125.6</v>
      </c>
      <c r="J196" s="34">
        <f t="shared" si="94"/>
        <v>787.3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novyj</cp:lastModifiedBy>
  <dcterms:created xsi:type="dcterms:W3CDTF">2022-05-16T14:23:56Z</dcterms:created>
  <dcterms:modified xsi:type="dcterms:W3CDTF">2024-09-23T05:48:29Z</dcterms:modified>
</cp:coreProperties>
</file>